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\2023\8월\의료폐기물 입찰\최종본\최종본 날짜입력\"/>
    </mc:Choice>
  </mc:AlternateContent>
  <xr:revisionPtr revIDLastSave="0" documentId="13_ncr:1_{37DF0B69-13DD-4D5D-A623-8E2E62986124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Sheet1!$A$1:$I$32</definedName>
  </definedNames>
  <calcPr calcId="191028"/>
</workbook>
</file>

<file path=xl/calcChain.xml><?xml version="1.0" encoding="utf-8"?>
<calcChain xmlns="http://schemas.openxmlformats.org/spreadsheetml/2006/main">
  <c r="H20" i="1" l="1"/>
  <c r="C20" i="1"/>
  <c r="D20" i="1"/>
  <c r="E20" i="1"/>
  <c r="F20" i="1"/>
  <c r="G20" i="1"/>
  <c r="B20" i="1"/>
  <c r="I17" i="1" l="1"/>
  <c r="I15" i="1"/>
  <c r="I14" i="1"/>
  <c r="I13" i="1"/>
  <c r="I12" i="1"/>
  <c r="I11" i="1"/>
  <c r="I10" i="1"/>
  <c r="I9" i="1"/>
  <c r="I8" i="1"/>
  <c r="I19" i="1"/>
  <c r="I18" i="1"/>
  <c r="I16" i="1"/>
  <c r="I20" i="1" l="1"/>
  <c r="B22" i="1" s="1"/>
</calcChain>
</file>

<file path=xl/sharedStrings.xml><?xml version="1.0" encoding="utf-8"?>
<sst xmlns="http://schemas.openxmlformats.org/spreadsheetml/2006/main" count="33" uniqueCount="33">
  <si>
    <t>단위 : kg, 원</t>
    <phoneticPr fontId="2" type="noConversion"/>
  </si>
  <si>
    <t>월</t>
    <phoneticPr fontId="2" type="noConversion"/>
  </si>
  <si>
    <t>일반</t>
    <phoneticPr fontId="2" type="noConversion"/>
  </si>
  <si>
    <t>병리계</t>
    <phoneticPr fontId="2" type="noConversion"/>
  </si>
  <si>
    <t>손상성</t>
    <phoneticPr fontId="2" type="noConversion"/>
  </si>
  <si>
    <t>생물화학</t>
    <phoneticPr fontId="2" type="noConversion"/>
  </si>
  <si>
    <t>합 계</t>
    <phoneticPr fontId="2" type="noConversion"/>
  </si>
  <si>
    <t>'22년10월</t>
  </si>
  <si>
    <t>'22년11월</t>
  </si>
  <si>
    <t>총 합 
(kg)</t>
    <phoneticPr fontId="2" type="noConversion"/>
  </si>
  <si>
    <t>단 가 
(원)</t>
    <phoneticPr fontId="2" type="noConversion"/>
  </si>
  <si>
    <t>총 액 
(원)</t>
    <phoneticPr fontId="2" type="noConversion"/>
  </si>
  <si>
    <t>비 고</t>
    <phoneticPr fontId="2" type="noConversion"/>
  </si>
  <si>
    <t xml:space="preserve">* 합성수지 용기 별도(병원 지급)
* RFID 태그 및 박스 비용 단가에 포함 </t>
    <phoneticPr fontId="2" type="noConversion"/>
  </si>
  <si>
    <t xml:space="preserve">                                  상호 또는 법인명 :          </t>
    <phoneticPr fontId="2" type="noConversion"/>
  </si>
  <si>
    <t xml:space="preserve">                                                     대       표      자 :                        (인)</t>
    <phoneticPr fontId="2" type="noConversion"/>
  </si>
  <si>
    <t>한림대동탄성심병원 의료폐기물 성상별 배출 내역서</t>
    <phoneticPr fontId="2" type="noConversion"/>
  </si>
  <si>
    <t>( 2022년09월 ~ 2023년08월)</t>
    <phoneticPr fontId="2" type="noConversion"/>
  </si>
  <si>
    <t>'22년09월</t>
    <phoneticPr fontId="2" type="noConversion"/>
  </si>
  <si>
    <t>'22년12월</t>
  </si>
  <si>
    <t>'23년01월</t>
    <phoneticPr fontId="2" type="noConversion"/>
  </si>
  <si>
    <t>'23년02월</t>
  </si>
  <si>
    <t>'23년03월</t>
  </si>
  <si>
    <t>'23년04월</t>
  </si>
  <si>
    <t>'23년05월</t>
  </si>
  <si>
    <t>'23년06월</t>
  </si>
  <si>
    <t>'23년07월</t>
  </si>
  <si>
    <t>'23년08월</t>
  </si>
  <si>
    <t>혈액오염
폐기물</t>
    <phoneticPr fontId="2" type="noConversion"/>
  </si>
  <si>
    <t>격리의료
폐기물</t>
    <phoneticPr fontId="2" type="noConversion"/>
  </si>
  <si>
    <t>조직물류
폐기물</t>
    <phoneticPr fontId="2" type="noConversion"/>
  </si>
  <si>
    <t>한림대학교동탄성심병원 귀하</t>
    <phoneticPr fontId="2" type="noConversion"/>
  </si>
  <si>
    <t>2023.  10.   5  .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</si>
</sst>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0_-;\-* #,##0.00_-;_-* &quot;-&quot;_-;_-@_-"/>
    <numFmt numFmtId="177" formatCode="_-* #,##0.000_-;\-* #,##0.000_-;_-* &quot;-&quot;_-;_-@_-"/>
    <numFmt numFmtId="178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5"/>
      <color theme="1"/>
      <name val="HY견명조"/>
      <family val="1"/>
      <charset val="129"/>
    </font>
    <font>
      <b/>
      <sz val="20"/>
      <color theme="1"/>
      <name val="HY견명조"/>
      <family val="1"/>
      <charset val="129"/>
    </font>
    <font>
      <sz val="18"/>
      <color theme="1"/>
      <name val="HY견명조"/>
      <family val="1"/>
      <charset val="129"/>
    </font>
    <font>
      <b/>
      <sz val="15"/>
      <color theme="1"/>
      <name val="HY견명조"/>
      <family val="1"/>
      <charset val="129"/>
    </font>
    <font>
      <sz val="11"/>
      <color theme="1"/>
      <name val="HY견명조"/>
      <family val="1"/>
      <charset val="129"/>
    </font>
    <font>
      <sz val="20"/>
      <color theme="1"/>
      <name val="HY견명조"/>
      <family val="1"/>
      <charset val="129"/>
    </font>
    <font>
      <b/>
      <sz val="13"/>
      <color theme="1"/>
      <name val="HY견명조"/>
      <family val="1"/>
      <charset val="129"/>
    </font>
    <font>
      <sz val="13"/>
      <color theme="1"/>
      <name val="HY견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7" fontId="0" fillId="0" borderId="0" xfId="1" applyNumberFormat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/>
    </xf>
    <xf numFmtId="41" fontId="10" fillId="0" borderId="5" xfId="1" applyNumberFormat="1" applyFont="1" applyBorder="1" applyAlignment="1">
      <alignment horizontal="center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9" xfId="1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41" fontId="9" fillId="0" borderId="11" xfId="0" applyNumberFormat="1" applyFont="1" applyBorder="1">
      <alignment vertical="center"/>
    </xf>
    <xf numFmtId="41" fontId="9" fillId="0" borderId="12" xfId="0" applyNumberFormat="1" applyFont="1" applyBorder="1">
      <alignment vertical="center"/>
    </xf>
    <xf numFmtId="41" fontId="9" fillId="0" borderId="1" xfId="0" applyNumberFormat="1" applyFont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13" xfId="0" applyNumberFormat="1" applyFont="1" applyFill="1" applyBorder="1" applyAlignment="1">
      <alignment horizontal="center" vertical="center"/>
    </xf>
    <xf numFmtId="0" fontId="9" fillId="3" borderId="14" xfId="0" applyNumberFormat="1" applyFont="1" applyFill="1" applyBorder="1" applyAlignment="1">
      <alignment horizontal="center" vertical="center"/>
    </xf>
    <xf numFmtId="178" fontId="9" fillId="3" borderId="12" xfId="0" applyNumberFormat="1" applyFont="1" applyFill="1" applyBorder="1" applyAlignment="1">
      <alignment horizontal="center" vertical="center"/>
    </xf>
    <xf numFmtId="178" fontId="9" fillId="3" borderId="13" xfId="0" applyNumberFormat="1" applyFont="1" applyFill="1" applyBorder="1" applyAlignment="1">
      <alignment horizontal="center" vertical="center"/>
    </xf>
    <xf numFmtId="178" fontId="9" fillId="3" borderId="14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5"/>
  <sheetViews>
    <sheetView tabSelected="1" view="pageBreakPreview" topLeftCell="A19" zoomScaleNormal="100" zoomScaleSheetLayoutView="100" workbookViewId="0">
      <selection activeCell="A25" sqref="A25:I25"/>
    </sheetView>
  </sheetViews>
  <sheetFormatPr defaultRowHeight="16.5" x14ac:dyDescent="0.3"/>
  <cols>
    <col min="1" max="1" width="14.625" customWidth="1"/>
    <col min="2" max="2" width="15.5" customWidth="1"/>
    <col min="3" max="4" width="15.125" customWidth="1"/>
    <col min="5" max="5" width="15.5" customWidth="1"/>
    <col min="6" max="6" width="15.125" customWidth="1"/>
    <col min="7" max="7" width="12.625" customWidth="1"/>
    <col min="8" max="8" width="15.125" customWidth="1"/>
    <col min="9" max="9" width="17.25" customWidth="1"/>
    <col min="10" max="10" width="10.875" bestFit="1" customWidth="1"/>
    <col min="11" max="11" width="16.5" customWidth="1"/>
    <col min="12" max="12" width="9.375" bestFit="1" customWidth="1"/>
    <col min="13" max="13" width="13" bestFit="1" customWidth="1"/>
  </cols>
  <sheetData>
    <row r="3" spans="1:12" ht="47.25" customHeight="1" x14ac:dyDescent="0.3">
      <c r="A3" s="27" t="s">
        <v>16</v>
      </c>
      <c r="B3" s="27"/>
      <c r="C3" s="27"/>
      <c r="D3" s="27"/>
      <c r="E3" s="27"/>
      <c r="F3" s="27"/>
      <c r="G3" s="27"/>
      <c r="H3" s="27"/>
      <c r="I3" s="27"/>
    </row>
    <row r="4" spans="1:12" ht="23.1" customHeight="1" x14ac:dyDescent="0.3">
      <c r="A4" s="28" t="s">
        <v>17</v>
      </c>
      <c r="B4" s="28"/>
      <c r="C4" s="28"/>
      <c r="D4" s="28"/>
      <c r="E4" s="28"/>
      <c r="F4" s="28"/>
      <c r="G4" s="28"/>
      <c r="H4" s="28"/>
      <c r="I4" s="28"/>
    </row>
    <row r="5" spans="1:12" ht="23.1" customHeigh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2" ht="35.25" customHeight="1" x14ac:dyDescent="0.3">
      <c r="A6" s="5"/>
      <c r="B6" s="5"/>
      <c r="C6" s="5"/>
      <c r="D6" s="5"/>
      <c r="E6" s="5"/>
      <c r="F6" s="5"/>
      <c r="G6" s="5"/>
      <c r="H6" s="5"/>
      <c r="I6" s="6" t="s">
        <v>0</v>
      </c>
    </row>
    <row r="7" spans="1:12" ht="45" customHeight="1" x14ac:dyDescent="0.3">
      <c r="A7" s="8" t="s">
        <v>1</v>
      </c>
      <c r="B7" s="9" t="s">
        <v>2</v>
      </c>
      <c r="C7" s="9" t="s">
        <v>3</v>
      </c>
      <c r="D7" s="9" t="s">
        <v>4</v>
      </c>
      <c r="E7" s="24" t="s">
        <v>29</v>
      </c>
      <c r="F7" s="24" t="s">
        <v>30</v>
      </c>
      <c r="G7" s="9" t="s">
        <v>5</v>
      </c>
      <c r="H7" s="23" t="s">
        <v>28</v>
      </c>
      <c r="I7" s="10" t="s">
        <v>6</v>
      </c>
    </row>
    <row r="8" spans="1:12" ht="45" customHeight="1" x14ac:dyDescent="0.3">
      <c r="A8" s="11" t="s">
        <v>18</v>
      </c>
      <c r="B8" s="12">
        <v>43743.661999999997</v>
      </c>
      <c r="C8" s="12">
        <v>3667.9079999999999</v>
      </c>
      <c r="D8" s="12">
        <v>584.16999999999996</v>
      </c>
      <c r="E8" s="12">
        <v>3235.3009999999999</v>
      </c>
      <c r="F8" s="12">
        <v>8.9149999999999991</v>
      </c>
      <c r="G8" s="12">
        <v>225.54</v>
      </c>
      <c r="H8" s="12">
        <v>3910.4270000000001</v>
      </c>
      <c r="I8" s="13">
        <f t="shared" ref="I8:I19" si="0">SUM(B8:H8)</f>
        <v>55375.923000000003</v>
      </c>
      <c r="J8" s="1"/>
      <c r="L8" s="1"/>
    </row>
    <row r="9" spans="1:12" ht="45" customHeight="1" x14ac:dyDescent="0.3">
      <c r="A9" s="11" t="s">
        <v>7</v>
      </c>
      <c r="B9" s="12">
        <v>43574.508999999998</v>
      </c>
      <c r="C9" s="12">
        <v>3657.5740000000001</v>
      </c>
      <c r="D9" s="12">
        <v>604.96</v>
      </c>
      <c r="E9" s="12">
        <v>2713.8440000000001</v>
      </c>
      <c r="F9" s="12">
        <v>5.0940000000000003</v>
      </c>
      <c r="G9" s="12">
        <v>202.88</v>
      </c>
      <c r="H9" s="12">
        <v>3700.1570000000002</v>
      </c>
      <c r="I9" s="13">
        <f t="shared" si="0"/>
        <v>54459.017999999989</v>
      </c>
      <c r="J9" s="1"/>
      <c r="L9" s="1"/>
    </row>
    <row r="10" spans="1:12" ht="45" customHeight="1" x14ac:dyDescent="0.3">
      <c r="A10" s="11" t="s">
        <v>8</v>
      </c>
      <c r="B10" s="12">
        <v>44027.451999999997</v>
      </c>
      <c r="C10" s="12">
        <v>3852.424</v>
      </c>
      <c r="D10" s="12">
        <v>598.649</v>
      </c>
      <c r="E10" s="12">
        <v>3062.5529999999999</v>
      </c>
      <c r="F10" s="12"/>
      <c r="G10" s="12">
        <v>303.72000000000003</v>
      </c>
      <c r="H10" s="12">
        <v>3589.1869999999999</v>
      </c>
      <c r="I10" s="13">
        <f t="shared" si="0"/>
        <v>55433.984999999993</v>
      </c>
      <c r="J10" s="1"/>
      <c r="L10" s="1"/>
    </row>
    <row r="11" spans="1:12" ht="45" customHeight="1" x14ac:dyDescent="0.3">
      <c r="A11" s="11" t="s">
        <v>19</v>
      </c>
      <c r="B11" s="12">
        <v>44361.125999999997</v>
      </c>
      <c r="C11" s="12">
        <v>3984.768</v>
      </c>
      <c r="D11" s="12">
        <v>559.91899999999998</v>
      </c>
      <c r="E11" s="12">
        <v>4477.1930000000002</v>
      </c>
      <c r="F11" s="12">
        <v>6.68</v>
      </c>
      <c r="G11" s="12">
        <v>193.3</v>
      </c>
      <c r="H11" s="12">
        <v>3853.6550000000002</v>
      </c>
      <c r="I11" s="13">
        <f t="shared" si="0"/>
        <v>57436.641000000003</v>
      </c>
      <c r="J11" s="1"/>
      <c r="L11" s="1"/>
    </row>
    <row r="12" spans="1:12" ht="45" customHeight="1" x14ac:dyDescent="0.3">
      <c r="A12" s="11" t="s">
        <v>20</v>
      </c>
      <c r="B12" s="12">
        <v>45617.841999999997</v>
      </c>
      <c r="C12" s="12">
        <v>3878.4369999999999</v>
      </c>
      <c r="D12" s="12">
        <v>520.92200000000003</v>
      </c>
      <c r="E12" s="12">
        <v>3503.0120000000002</v>
      </c>
      <c r="F12" s="12">
        <v>10.23</v>
      </c>
      <c r="G12" s="12">
        <v>201.9</v>
      </c>
      <c r="H12" s="12">
        <v>3671.9290000000001</v>
      </c>
      <c r="I12" s="13">
        <f t="shared" si="0"/>
        <v>57404.271999999997</v>
      </c>
      <c r="J12" s="1"/>
      <c r="L12" s="1"/>
    </row>
    <row r="13" spans="1:12" ht="45" customHeight="1" x14ac:dyDescent="0.3">
      <c r="A13" s="11" t="s">
        <v>21</v>
      </c>
      <c r="B13" s="12">
        <v>40278.783000000003</v>
      </c>
      <c r="C13" s="12">
        <v>3649.3820000000001</v>
      </c>
      <c r="D13" s="12">
        <v>471.649</v>
      </c>
      <c r="E13" s="12">
        <v>2155.3409999999999</v>
      </c>
      <c r="F13" s="12">
        <v>9.6</v>
      </c>
      <c r="G13" s="12">
        <v>178.46</v>
      </c>
      <c r="H13" s="12">
        <v>3090.8780000000002</v>
      </c>
      <c r="I13" s="13">
        <f t="shared" si="0"/>
        <v>49834.092999999993</v>
      </c>
      <c r="J13" s="1"/>
      <c r="L13" s="1"/>
    </row>
    <row r="14" spans="1:12" ht="45" customHeight="1" x14ac:dyDescent="0.3">
      <c r="A14" s="11" t="s">
        <v>22</v>
      </c>
      <c r="B14" s="12">
        <v>46628.707000000002</v>
      </c>
      <c r="C14" s="12">
        <v>4685.17</v>
      </c>
      <c r="D14" s="12">
        <v>529.14800000000002</v>
      </c>
      <c r="E14" s="12">
        <v>1588.3589999999999</v>
      </c>
      <c r="F14" s="12">
        <v>5.2450000000000001</v>
      </c>
      <c r="G14" s="12">
        <v>181.64</v>
      </c>
      <c r="H14" s="12">
        <v>3811.4969999999998</v>
      </c>
      <c r="I14" s="13">
        <f t="shared" si="0"/>
        <v>57429.766000000003</v>
      </c>
      <c r="J14" s="1"/>
      <c r="L14" s="1"/>
    </row>
    <row r="15" spans="1:12" ht="45" customHeight="1" x14ac:dyDescent="0.3">
      <c r="A15" s="11" t="s">
        <v>23</v>
      </c>
      <c r="B15" s="12">
        <v>44298.493000000002</v>
      </c>
      <c r="C15" s="12">
        <v>4317.21</v>
      </c>
      <c r="D15" s="12">
        <v>581.83799999999997</v>
      </c>
      <c r="E15" s="12">
        <v>1846.395</v>
      </c>
      <c r="F15" s="12">
        <v>5.1369999999999996</v>
      </c>
      <c r="G15" s="12">
        <v>167.86</v>
      </c>
      <c r="H15" s="12">
        <v>3607.134</v>
      </c>
      <c r="I15" s="13">
        <f t="shared" si="0"/>
        <v>54824.067000000003</v>
      </c>
      <c r="J15" s="1"/>
      <c r="L15" s="1"/>
    </row>
    <row r="16" spans="1:12" ht="45" customHeight="1" x14ac:dyDescent="0.3">
      <c r="A16" s="11" t="s">
        <v>24</v>
      </c>
      <c r="B16" s="12">
        <v>46180.495999999999</v>
      </c>
      <c r="C16" s="12">
        <v>4309.192</v>
      </c>
      <c r="D16" s="12">
        <v>608.34900000000005</v>
      </c>
      <c r="E16" s="12">
        <v>2683.0909999999999</v>
      </c>
      <c r="F16" s="12">
        <v>5.2229999999999999</v>
      </c>
      <c r="G16" s="12">
        <v>237.88</v>
      </c>
      <c r="H16" s="12">
        <v>3938.3560000000002</v>
      </c>
      <c r="I16" s="13">
        <f t="shared" si="0"/>
        <v>57962.587</v>
      </c>
      <c r="J16" s="1"/>
      <c r="L16" s="1"/>
    </row>
    <row r="17" spans="1:13" ht="45" customHeight="1" x14ac:dyDescent="0.3">
      <c r="A17" s="11" t="s">
        <v>25</v>
      </c>
      <c r="B17" s="12">
        <v>48020.266000000003</v>
      </c>
      <c r="C17" s="12">
        <v>439.38900000000001</v>
      </c>
      <c r="D17" s="12">
        <v>582.42899999999997</v>
      </c>
      <c r="E17" s="12">
        <v>2635.36</v>
      </c>
      <c r="F17" s="12">
        <v>3.371</v>
      </c>
      <c r="G17" s="12">
        <v>199</v>
      </c>
      <c r="H17" s="12">
        <v>3909.9760000000001</v>
      </c>
      <c r="I17" s="13">
        <f t="shared" si="0"/>
        <v>55789.791000000005</v>
      </c>
      <c r="J17" s="1"/>
      <c r="L17" s="1"/>
    </row>
    <row r="18" spans="1:13" ht="45" customHeight="1" x14ac:dyDescent="0.3">
      <c r="A18" s="11" t="s">
        <v>26</v>
      </c>
      <c r="B18" s="12">
        <v>49646.127</v>
      </c>
      <c r="C18" s="12">
        <v>4227.2259999999997</v>
      </c>
      <c r="D18" s="12">
        <v>551.26</v>
      </c>
      <c r="E18" s="12">
        <v>2533.1779999999999</v>
      </c>
      <c r="F18" s="12">
        <v>8.08</v>
      </c>
      <c r="G18" s="12">
        <v>196.94</v>
      </c>
      <c r="H18" s="12">
        <v>4044.8560000000002</v>
      </c>
      <c r="I18" s="13">
        <f t="shared" si="0"/>
        <v>61207.667000000009</v>
      </c>
      <c r="J18" s="1"/>
      <c r="L18" s="1"/>
    </row>
    <row r="19" spans="1:13" ht="45" customHeight="1" x14ac:dyDescent="0.3">
      <c r="A19" s="11" t="s">
        <v>27</v>
      </c>
      <c r="B19" s="12">
        <v>50043.319000000003</v>
      </c>
      <c r="C19" s="12">
        <v>4745.2299999999996</v>
      </c>
      <c r="D19" s="12">
        <v>589.18899999999996</v>
      </c>
      <c r="E19" s="12">
        <v>2941.2379999999998</v>
      </c>
      <c r="F19" s="12">
        <v>7.5149999999999997</v>
      </c>
      <c r="G19" s="12">
        <v>198.4</v>
      </c>
      <c r="H19" s="12">
        <v>4159.6589999999997</v>
      </c>
      <c r="I19" s="14">
        <f t="shared" si="0"/>
        <v>62684.549999999996</v>
      </c>
      <c r="J19" s="1"/>
      <c r="L19" s="1"/>
    </row>
    <row r="20" spans="1:13" ht="50.1" customHeight="1" x14ac:dyDescent="0.3">
      <c r="A20" s="15" t="s">
        <v>9</v>
      </c>
      <c r="B20" s="16">
        <f>SUM(B8:B19)</f>
        <v>546420.78200000001</v>
      </c>
      <c r="C20" s="16">
        <f t="shared" ref="C20:G20" si="1">SUM(C8:C19)</f>
        <v>45413.91</v>
      </c>
      <c r="D20" s="16">
        <f t="shared" si="1"/>
        <v>6782.4820000000009</v>
      </c>
      <c r="E20" s="16">
        <f t="shared" si="1"/>
        <v>33374.864999999998</v>
      </c>
      <c r="F20" s="16">
        <f t="shared" si="1"/>
        <v>75.09</v>
      </c>
      <c r="G20" s="16">
        <f t="shared" si="1"/>
        <v>2487.5200000000004</v>
      </c>
      <c r="H20" s="17">
        <f>SUM(H8:H19)</f>
        <v>45287.711000000003</v>
      </c>
      <c r="I20" s="18">
        <f t="shared" ref="I20" si="2">SUM(I8:I19)</f>
        <v>679842.36</v>
      </c>
      <c r="K20" s="2"/>
      <c r="M20" s="2"/>
    </row>
    <row r="21" spans="1:13" ht="50.1" customHeight="1" x14ac:dyDescent="0.3">
      <c r="A21" s="20" t="s">
        <v>10</v>
      </c>
      <c r="B21" s="33">
        <v>0</v>
      </c>
      <c r="C21" s="34"/>
      <c r="D21" s="34"/>
      <c r="E21" s="34"/>
      <c r="F21" s="34"/>
      <c r="G21" s="34"/>
      <c r="H21" s="34"/>
      <c r="I21" s="35"/>
      <c r="K21" s="2"/>
      <c r="M21" s="2"/>
    </row>
    <row r="22" spans="1:13" ht="50.1" customHeight="1" x14ac:dyDescent="0.3">
      <c r="A22" s="20" t="s">
        <v>11</v>
      </c>
      <c r="B22" s="36">
        <f>I20*B21</f>
        <v>0</v>
      </c>
      <c r="C22" s="37"/>
      <c r="D22" s="37"/>
      <c r="E22" s="37"/>
      <c r="F22" s="37"/>
      <c r="G22" s="37"/>
      <c r="H22" s="37"/>
      <c r="I22" s="38"/>
      <c r="K22" s="2"/>
      <c r="M22" s="2"/>
    </row>
    <row r="23" spans="1:13" ht="50.1" customHeight="1" x14ac:dyDescent="0.3">
      <c r="A23" s="19" t="s">
        <v>12</v>
      </c>
      <c r="B23" s="29" t="s">
        <v>13</v>
      </c>
      <c r="C23" s="30"/>
      <c r="D23" s="30"/>
      <c r="E23" s="30"/>
      <c r="F23" s="30"/>
      <c r="G23" s="30"/>
      <c r="H23" s="30"/>
      <c r="I23" s="31"/>
      <c r="K23" s="2"/>
      <c r="M23" s="2"/>
    </row>
    <row r="24" spans="1:13" ht="28.5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</row>
    <row r="25" spans="1:13" ht="27" customHeight="1" x14ac:dyDescent="0.3">
      <c r="A25" s="25" t="s">
        <v>32</v>
      </c>
      <c r="B25" s="25"/>
      <c r="C25" s="25"/>
      <c r="D25" s="25"/>
      <c r="E25" s="25"/>
      <c r="F25" s="25"/>
      <c r="G25" s="25"/>
      <c r="H25" s="25"/>
      <c r="I25" s="25"/>
    </row>
    <row r="26" spans="1:13" ht="27" customHeight="1" x14ac:dyDescent="0.3">
      <c r="A26" s="21"/>
      <c r="B26" s="21"/>
      <c r="C26" s="21"/>
      <c r="D26" s="21"/>
      <c r="E26" s="21"/>
      <c r="F26" s="22"/>
      <c r="G26" s="21"/>
      <c r="H26" s="21"/>
      <c r="I26" s="21"/>
    </row>
    <row r="27" spans="1:13" ht="30" customHeight="1" x14ac:dyDescent="0.3">
      <c r="A27" s="25" t="s">
        <v>14</v>
      </c>
      <c r="B27" s="25"/>
      <c r="C27" s="25"/>
      <c r="D27" s="25"/>
      <c r="E27" s="25"/>
      <c r="F27" s="25"/>
      <c r="G27" s="25"/>
      <c r="H27" s="25"/>
      <c r="I27" s="25"/>
    </row>
    <row r="28" spans="1:13" ht="14.25" customHeight="1" x14ac:dyDescent="0.3">
      <c r="A28" s="21"/>
      <c r="B28" s="21"/>
      <c r="C28" s="21"/>
      <c r="D28" s="21"/>
      <c r="E28" s="21"/>
      <c r="F28" s="22"/>
      <c r="G28" s="21"/>
      <c r="H28" s="21"/>
      <c r="I28" s="21"/>
    </row>
    <row r="29" spans="1:13" ht="30" customHeight="1" x14ac:dyDescent="0.3">
      <c r="A29" s="25" t="s">
        <v>15</v>
      </c>
      <c r="B29" s="25"/>
      <c r="C29" s="25"/>
      <c r="D29" s="25"/>
      <c r="E29" s="25"/>
      <c r="F29" s="25"/>
      <c r="G29" s="25"/>
      <c r="H29" s="25"/>
      <c r="I29" s="25"/>
    </row>
    <row r="30" spans="1:13" ht="39.950000000000003" customHeight="1" x14ac:dyDescent="0.3">
      <c r="A30" s="7"/>
      <c r="B30" s="7"/>
      <c r="C30" s="7"/>
      <c r="D30" s="7"/>
      <c r="E30" s="7"/>
      <c r="F30" s="7"/>
      <c r="G30" s="7"/>
      <c r="H30" s="7"/>
      <c r="I30" s="7"/>
    </row>
    <row r="31" spans="1:13" ht="39.950000000000003" customHeight="1" x14ac:dyDescent="0.3">
      <c r="A31" s="26" t="s">
        <v>31</v>
      </c>
      <c r="B31" s="26"/>
      <c r="C31" s="26"/>
      <c r="D31" s="26"/>
      <c r="E31" s="26"/>
      <c r="F31" s="26"/>
      <c r="G31" s="26"/>
      <c r="H31" s="26"/>
      <c r="I31" s="26"/>
    </row>
    <row r="32" spans="1:13" ht="39.950000000000003" customHeight="1" x14ac:dyDescent="0.3">
      <c r="A32" s="7"/>
      <c r="B32" s="7"/>
      <c r="C32" s="7"/>
      <c r="D32" s="7"/>
      <c r="E32" s="7"/>
      <c r="F32" s="7"/>
      <c r="G32" s="7"/>
      <c r="H32" s="7"/>
      <c r="I32" s="7"/>
    </row>
    <row r="33" spans="1:9" ht="39.950000000000003" customHeight="1" x14ac:dyDescent="0.3">
      <c r="A33" s="7"/>
      <c r="B33" s="7"/>
      <c r="C33" s="7"/>
      <c r="D33" s="7"/>
      <c r="E33" s="7"/>
      <c r="F33" s="7"/>
      <c r="G33" s="7"/>
      <c r="H33" s="7"/>
      <c r="I33" s="7"/>
    </row>
    <row r="34" spans="1:9" ht="39.950000000000003" customHeight="1" x14ac:dyDescent="0.3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3"/>
      <c r="B35" s="3"/>
      <c r="C35" s="3"/>
      <c r="D35" s="3"/>
      <c r="E35" s="3"/>
      <c r="F35" s="3"/>
      <c r="G35" s="3"/>
      <c r="H35" s="3"/>
      <c r="I35" s="3"/>
    </row>
  </sheetData>
  <mergeCells count="10">
    <mergeCell ref="A27:I27"/>
    <mergeCell ref="A29:I29"/>
    <mergeCell ref="A31:I31"/>
    <mergeCell ref="A3:I3"/>
    <mergeCell ref="A4:I4"/>
    <mergeCell ref="B23:I23"/>
    <mergeCell ref="A24:I24"/>
    <mergeCell ref="A25:I25"/>
    <mergeCell ref="B21:I21"/>
    <mergeCell ref="B22:I22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USER</cp:lastModifiedBy>
  <cp:revision/>
  <cp:lastPrinted>2023-07-25T08:04:24Z</cp:lastPrinted>
  <dcterms:created xsi:type="dcterms:W3CDTF">2022-01-19T06:36:07Z</dcterms:created>
  <dcterms:modified xsi:type="dcterms:W3CDTF">2023-09-14T00:12:51Z</dcterms:modified>
  <cp:category/>
  <cp:contentStatus/>
</cp:coreProperties>
</file>